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Skola\KUNexp\2000-2013\Kallelser\Kallelse 2022\10 oktober\"/>
    </mc:Choice>
  </mc:AlternateContent>
  <xr:revisionPtr revIDLastSave="0" documentId="8_{E30E74BC-E3F7-4828-8323-9A9102C61B6E}" xr6:coauthVersionLast="47" xr6:coauthVersionMax="47" xr10:uidLastSave="{00000000-0000-0000-0000-000000000000}"/>
  <bookViews>
    <workbookView xWindow="1170" yWindow="690" windowWidth="17820" windowHeight="14910" xr2:uid="{D96F347B-1922-43A0-8F5B-0356B72BB3BC}"/>
  </bookViews>
  <sheets>
    <sheet name="Jämförels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" l="1"/>
  <c r="G13" i="1"/>
  <c r="F13" i="1"/>
  <c r="C13" i="1"/>
  <c r="B13" i="1"/>
  <c r="I12" i="1"/>
  <c r="K12" i="1" s="1"/>
  <c r="K11" i="1"/>
  <c r="I11" i="1"/>
  <c r="D11" i="1"/>
  <c r="I10" i="1"/>
  <c r="K10" i="1" s="1"/>
  <c r="D10" i="1"/>
  <c r="I9" i="1"/>
  <c r="D9" i="1"/>
  <c r="K9" i="1" s="1"/>
  <c r="I8" i="1"/>
  <c r="D8" i="1"/>
  <c r="K8" i="1" s="1"/>
  <c r="K7" i="1"/>
  <c r="I7" i="1"/>
  <c r="D7" i="1"/>
  <c r="I6" i="1"/>
  <c r="K6" i="1" s="1"/>
  <c r="D6" i="1"/>
</calcChain>
</file>

<file path=xl/sharedStrings.xml><?xml version="1.0" encoding="utf-8"?>
<sst xmlns="http://schemas.openxmlformats.org/spreadsheetml/2006/main" count="22" uniqueCount="19">
  <si>
    <t xml:space="preserve">Jämförelse grundskola stöd/ Likvärdig skola. </t>
  </si>
  <si>
    <t>Nuvarande beräkningsmodell jämfört med ny beräkningsmodell där socioekonomiskt index ingår</t>
  </si>
  <si>
    <t>Stöd/SVA  grundskola</t>
  </si>
  <si>
    <t>Likvärdig skola</t>
  </si>
  <si>
    <t>FTM 2023</t>
  </si>
  <si>
    <t>SOC 2023</t>
  </si>
  <si>
    <t>Diff. FTM/SOC</t>
  </si>
  <si>
    <t>Småskolestöd</t>
  </si>
  <si>
    <t>SUM DIFF</t>
  </si>
  <si>
    <t>Råda</t>
  </si>
  <si>
    <t>Nordal</t>
  </si>
  <si>
    <t>Fagerlid</t>
  </si>
  <si>
    <t>Åsebro</t>
  </si>
  <si>
    <t>Karoliner</t>
  </si>
  <si>
    <t>Åsen</t>
  </si>
  <si>
    <t>Centralt</t>
  </si>
  <si>
    <t>Sum</t>
  </si>
  <si>
    <t>FTM, fördelning enl. tidigare års modell</t>
  </si>
  <si>
    <t>SOC, fördelning enl. SCB socioekonomiska modell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</si>
</sst>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2" borderId="4" xfId="0" applyFont="1" applyFill="1" applyBorder="1"/>
    <xf numFmtId="0" fontId="2" fillId="3" borderId="5" xfId="0" applyFont="1" applyFill="1" applyBorder="1"/>
    <xf numFmtId="0" fontId="2" fillId="0" borderId="6" xfId="0" applyFont="1" applyBorder="1"/>
    <xf numFmtId="0" fontId="2" fillId="0" borderId="7" xfId="0" applyFont="1" applyBorder="1"/>
    <xf numFmtId="3" fontId="2" fillId="2" borderId="4" xfId="0" applyNumberFormat="1" applyFont="1" applyFill="1" applyBorder="1"/>
    <xf numFmtId="3" fontId="2" fillId="3" borderId="5" xfId="0" applyNumberFormat="1" applyFont="1" applyFill="1" applyBorder="1"/>
    <xf numFmtId="164" fontId="2" fillId="0" borderId="6" xfId="0" applyNumberFormat="1" applyFont="1" applyBorder="1"/>
    <xf numFmtId="3" fontId="2" fillId="0" borderId="0" xfId="0" applyNumberFormat="1" applyFont="1"/>
    <xf numFmtId="164" fontId="2" fillId="0" borderId="0" xfId="0" applyNumberFormat="1" applyFont="1"/>
    <xf numFmtId="3" fontId="2" fillId="2" borderId="8" xfId="0" applyNumberFormat="1" applyFont="1" applyFill="1" applyBorder="1"/>
    <xf numFmtId="3" fontId="2" fillId="3" borderId="9" xfId="0" applyNumberFormat="1" applyFont="1" applyFill="1" applyBorder="1"/>
    <xf numFmtId="164" fontId="2" fillId="0" borderId="10" xfId="0" applyNumberFormat="1" applyFont="1" applyBorder="1"/>
    <xf numFmtId="0" fontId="2" fillId="0" borderId="5" xfId="0" applyFont="1" applyBorder="1"/>
    <xf numFmtId="0" fontId="2" fillId="3" borderId="9" xfId="0" applyFont="1" applyFill="1" applyBorder="1"/>
    <xf numFmtId="0" fontId="2" fillId="2" borderId="0" xfId="0" applyFont="1" applyFill="1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0CAF4-7210-40A3-8866-A7612D629E1F}">
  <sheetPr>
    <tabColor rgb="FF92D050"/>
  </sheetPr>
  <dimension ref="A1:K16"/>
  <sheetViews>
    <sheetView tabSelected="1" zoomScale="150" zoomScaleNormal="150" workbookViewId="0">
      <selection activeCell="F15" sqref="F15"/>
    </sheetView>
  </sheetViews>
  <sheetFormatPr defaultRowHeight="15.75" x14ac:dyDescent="0.25"/>
  <cols>
    <col min="1" max="1" width="9.140625" style="2"/>
    <col min="2" max="2" width="13" style="2" customWidth="1"/>
    <col min="3" max="3" width="12.28515625" style="2" customWidth="1"/>
    <col min="4" max="4" width="14.28515625" style="2" customWidth="1"/>
    <col min="5" max="5" width="4.7109375" style="2" customWidth="1"/>
    <col min="6" max="6" width="14.85546875" style="2" bestFit="1" customWidth="1"/>
    <col min="7" max="7" width="13.7109375" style="2" bestFit="1" customWidth="1"/>
    <col min="8" max="8" width="14" style="2" bestFit="1" customWidth="1"/>
    <col min="9" max="9" width="14" style="2" customWidth="1"/>
    <col min="10" max="10" width="5.5703125" style="2" customWidth="1"/>
    <col min="11" max="11" width="11.85546875" style="2" customWidth="1"/>
    <col min="12" max="16384" width="9.140625" style="2"/>
  </cols>
  <sheetData>
    <row r="1" spans="1:11" ht="23.25" x14ac:dyDescent="0.35">
      <c r="A1" s="1" t="s">
        <v>0</v>
      </c>
    </row>
    <row r="2" spans="1:11" ht="18.75" x14ac:dyDescent="0.3">
      <c r="A2" s="3" t="s">
        <v>1</v>
      </c>
    </row>
    <row r="3" spans="1:11" ht="12" customHeight="1" thickBot="1" x14ac:dyDescent="0.35">
      <c r="A3" s="3"/>
    </row>
    <row r="4" spans="1:11" x14ac:dyDescent="0.25">
      <c r="B4" s="4" t="s">
        <v>2</v>
      </c>
      <c r="C4" s="5"/>
      <c r="D4" s="6"/>
      <c r="F4" s="4" t="s">
        <v>3</v>
      </c>
      <c r="G4" s="5"/>
      <c r="H4" s="5"/>
      <c r="I4" s="6"/>
    </row>
    <row r="5" spans="1:11" x14ac:dyDescent="0.25">
      <c r="B5" s="7" t="s">
        <v>4</v>
      </c>
      <c r="C5" s="8" t="s">
        <v>5</v>
      </c>
      <c r="D5" s="9" t="s">
        <v>6</v>
      </c>
      <c r="F5" s="7" t="s">
        <v>4</v>
      </c>
      <c r="G5" s="8" t="s">
        <v>5</v>
      </c>
      <c r="H5" s="8" t="s">
        <v>7</v>
      </c>
      <c r="I5" s="9" t="s">
        <v>6</v>
      </c>
      <c r="K5" s="2" t="s">
        <v>8</v>
      </c>
    </row>
    <row r="6" spans="1:11" x14ac:dyDescent="0.25">
      <c r="A6" s="10" t="s">
        <v>9</v>
      </c>
      <c r="B6" s="11">
        <v>2013419.1631728881</v>
      </c>
      <c r="C6" s="12">
        <v>2334860.3742240425</v>
      </c>
      <c r="D6" s="13">
        <f>C6-B6</f>
        <v>321441.21105115442</v>
      </c>
      <c r="E6" s="14"/>
      <c r="F6" s="11">
        <v>2412344.407370518</v>
      </c>
      <c r="G6" s="12">
        <v>2374106.7326210001</v>
      </c>
      <c r="H6" s="8">
        <v>0</v>
      </c>
      <c r="I6" s="13">
        <f>(H6+G6)-F6</f>
        <v>-38237.674749517813</v>
      </c>
      <c r="K6" s="15">
        <f>D6+I6</f>
        <v>283203.5363016366</v>
      </c>
    </row>
    <row r="7" spans="1:11" x14ac:dyDescent="0.25">
      <c r="A7" s="10" t="s">
        <v>10</v>
      </c>
      <c r="B7" s="11">
        <v>2388877.1718308218</v>
      </c>
      <c r="C7" s="12">
        <v>2611764.7802293412</v>
      </c>
      <c r="D7" s="13">
        <f t="shared" ref="D7:D11" si="0">C7-B7</f>
        <v>222887.60839851946</v>
      </c>
      <c r="E7" s="14"/>
      <c r="F7" s="11">
        <v>2354264.8705179282</v>
      </c>
      <c r="G7" s="12">
        <v>2655665.5880656545</v>
      </c>
      <c r="H7" s="8">
        <v>0</v>
      </c>
      <c r="I7" s="13">
        <f t="shared" ref="I7:I12" si="1">(H7+G7)-F7</f>
        <v>301400.71754772635</v>
      </c>
      <c r="K7" s="15">
        <f t="shared" ref="K7:K12" si="2">D7+I7</f>
        <v>524288.32594624581</v>
      </c>
    </row>
    <row r="8" spans="1:11" x14ac:dyDescent="0.25">
      <c r="A8" s="10" t="s">
        <v>11</v>
      </c>
      <c r="B8" s="11">
        <v>795119.05881190719</v>
      </c>
      <c r="C8" s="12">
        <v>736594.65882318432</v>
      </c>
      <c r="D8" s="13">
        <f t="shared" si="0"/>
        <v>-58524.399988722871</v>
      </c>
      <c r="E8" s="14"/>
      <c r="F8" s="11">
        <v>1016861.0059760956</v>
      </c>
      <c r="G8" s="12">
        <v>748975.98076114687</v>
      </c>
      <c r="H8" s="12">
        <v>535619</v>
      </c>
      <c r="I8" s="13">
        <f t="shared" si="1"/>
        <v>267733.97478505131</v>
      </c>
      <c r="K8" s="15">
        <f t="shared" si="2"/>
        <v>209209.57479632844</v>
      </c>
    </row>
    <row r="9" spans="1:11" x14ac:dyDescent="0.25">
      <c r="A9" s="10" t="s">
        <v>12</v>
      </c>
      <c r="B9" s="11">
        <v>507175.34121163562</v>
      </c>
      <c r="C9" s="12">
        <v>444446.8823086624</v>
      </c>
      <c r="D9" s="13">
        <f t="shared" si="0"/>
        <v>-62728.458902973216</v>
      </c>
      <c r="E9" s="14"/>
      <c r="F9" s="11">
        <v>978141.31474103592</v>
      </c>
      <c r="G9" s="12">
        <v>451917.53101385239</v>
      </c>
      <c r="H9" s="12">
        <v>669523.75</v>
      </c>
      <c r="I9" s="13">
        <f t="shared" si="1"/>
        <v>143299.96627281653</v>
      </c>
      <c r="K9" s="15">
        <f t="shared" si="2"/>
        <v>80571.507369843312</v>
      </c>
    </row>
    <row r="10" spans="1:11" x14ac:dyDescent="0.25">
      <c r="A10" s="10" t="s">
        <v>13</v>
      </c>
      <c r="B10" s="11">
        <v>885521.31631004298</v>
      </c>
      <c r="C10" s="12">
        <v>531667.22747402068</v>
      </c>
      <c r="D10" s="13">
        <f t="shared" si="0"/>
        <v>-353854.0888360223</v>
      </c>
      <c r="E10" s="14"/>
      <c r="F10" s="11">
        <v>1476618.5358565738</v>
      </c>
      <c r="G10" s="12">
        <v>540603.95139452349</v>
      </c>
      <c r="H10" s="12">
        <v>401714.25</v>
      </c>
      <c r="I10" s="13">
        <f t="shared" si="1"/>
        <v>-534300.33446205035</v>
      </c>
      <c r="K10" s="15">
        <f t="shared" si="2"/>
        <v>-888154.42329807265</v>
      </c>
    </row>
    <row r="11" spans="1:11" ht="16.5" thickBot="1" x14ac:dyDescent="0.3">
      <c r="A11" s="10" t="s">
        <v>14</v>
      </c>
      <c r="B11" s="16">
        <v>294231.17866270349</v>
      </c>
      <c r="C11" s="17">
        <v>224949.07694074858</v>
      </c>
      <c r="D11" s="18">
        <f t="shared" si="0"/>
        <v>-69282.10172195491</v>
      </c>
      <c r="E11" s="14"/>
      <c r="F11" s="11">
        <v>982864.86553784856</v>
      </c>
      <c r="G11" s="12">
        <v>228730.21614382209</v>
      </c>
      <c r="H11" s="12">
        <v>1071238</v>
      </c>
      <c r="I11" s="13">
        <f t="shared" si="1"/>
        <v>317103.35060597351</v>
      </c>
      <c r="K11" s="15">
        <f t="shared" si="2"/>
        <v>247821.2488840186</v>
      </c>
    </row>
    <row r="12" spans="1:11" ht="16.5" thickBot="1" x14ac:dyDescent="0.3">
      <c r="A12" s="19" t="s">
        <v>15</v>
      </c>
      <c r="F12" s="16">
        <v>457000</v>
      </c>
      <c r="G12" s="20">
        <v>0</v>
      </c>
      <c r="H12" s="20">
        <v>0</v>
      </c>
      <c r="I12" s="18">
        <f t="shared" si="1"/>
        <v>-457000</v>
      </c>
      <c r="K12" s="15">
        <f t="shared" si="2"/>
        <v>-457000</v>
      </c>
    </row>
    <row r="13" spans="1:11" x14ac:dyDescent="0.25">
      <c r="A13" s="2" t="s">
        <v>16</v>
      </c>
      <c r="B13" s="14">
        <f>SUM(B6:B11)</f>
        <v>6884343.2299999977</v>
      </c>
      <c r="C13" s="14">
        <f>SUM(C6:C11)</f>
        <v>6884283</v>
      </c>
      <c r="D13" s="14"/>
      <c r="E13" s="14"/>
      <c r="F13" s="14">
        <f>SUM(F6:F12)</f>
        <v>9678095</v>
      </c>
      <c r="G13" s="14">
        <f>SUM(G6:G12)</f>
        <v>7000000</v>
      </c>
      <c r="H13" s="14">
        <f>SUM(H6:H12)</f>
        <v>2678095</v>
      </c>
    </row>
    <row r="15" spans="1:11" x14ac:dyDescent="0.25">
      <c r="A15" s="21" t="s">
        <v>17</v>
      </c>
      <c r="B15" s="21"/>
      <c r="C15" s="21"/>
      <c r="D15" s="21"/>
    </row>
    <row r="16" spans="1:11" x14ac:dyDescent="0.25">
      <c r="A16" s="22" t="s">
        <v>18</v>
      </c>
      <c r="B16" s="22"/>
      <c r="C16" s="22"/>
      <c r="D16" s="2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Jämförelse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Liselott Vislander</dc:creator>
  <cp:lastModifiedBy>Linda Eriksson</cp:lastModifiedBy>
  <dcterms:created xsi:type="dcterms:W3CDTF">2022-10-12T10:04:53Z</dcterms:created>
  <dcterms:modified xsi:type="dcterms:W3CDTF">2022-10-12T10:12:12Z</dcterms:modified>
</cp:coreProperties>
</file>